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za\Documents\2020 2021 BUDGET\"/>
    </mc:Choice>
  </mc:AlternateContent>
  <xr:revisionPtr revIDLastSave="0" documentId="8_{AFEA9C74-C333-401D-B331-D5272BAD5E7A}" xr6:coauthVersionLast="45" xr6:coauthVersionMax="45" xr10:uidLastSave="{00000000-0000-0000-0000-000000000000}"/>
  <bookViews>
    <workbookView xWindow="-120" yWindow="-120" windowWidth="20730" windowHeight="11160" xr2:uid="{EB5C3B0E-75E5-4B6C-86AE-DA5D62E15781}"/>
  </bookViews>
  <sheets>
    <sheet name="Shee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3" i="1"/>
  <c r="B27" i="1" l="1"/>
  <c r="B23" i="1"/>
  <c r="B21" i="1"/>
  <c r="B25" i="1" l="1"/>
  <c r="B31" i="1" s="1"/>
  <c r="H25" i="1" l="1"/>
  <c r="B10" i="1"/>
  <c r="B14" i="1" s="1"/>
</calcChain>
</file>

<file path=xl/sharedStrings.xml><?xml version="1.0" encoding="utf-8"?>
<sst xmlns="http://schemas.openxmlformats.org/spreadsheetml/2006/main" count="27" uniqueCount="23">
  <si>
    <t>Tax Rate Required (per $100)</t>
  </si>
  <si>
    <t>Total Taxable - Taxable Frozen</t>
  </si>
  <si>
    <t>= Net Taxable Value</t>
  </si>
  <si>
    <t>= Tax Levy (Revenue)</t>
  </si>
  <si>
    <t>(Net Taxable x Tax Rate) + Frozen Taxes</t>
  </si>
  <si>
    <t>Formulas</t>
  </si>
  <si>
    <t xml:space="preserve">Calculating Tax Levy </t>
  </si>
  <si>
    <t>Calculating Required Tax Rate</t>
  </si>
  <si>
    <t>(Revenue Required - Frozen Taxes) / Net Taxable Value</t>
  </si>
  <si>
    <t>= Tax Rate Required</t>
  </si>
  <si>
    <t>Effective Tax Levy</t>
  </si>
  <si>
    <t>Increase over Effective Tax Rate Levy:</t>
  </si>
  <si>
    <t>Proposed Tax Levy (based upon revenue required above):</t>
  </si>
  <si>
    <t>Percentage Tax Increase over Effective Tax Rate Levy:</t>
  </si>
  <si>
    <t>ESD4 Revenue (Tax Levy) to Tax Rate Calculation</t>
  </si>
  <si>
    <t>2020 Budgeted Revenue Required</t>
  </si>
  <si>
    <t>2020 Total Taxable Value</t>
  </si>
  <si>
    <t>2020 Taxable Frozen Value</t>
  </si>
  <si>
    <t>2020 Net Taxable Value</t>
  </si>
  <si>
    <t>2020 Frozen Taxes</t>
  </si>
  <si>
    <t>No New Revenue Rate (line 39)</t>
  </si>
  <si>
    <t>Enter the revenue/tax levy required for the 2020 tax year in the light blue highlighted field.  The Tax Rate Required to generate this amount is automatically calculated below.</t>
  </si>
  <si>
    <t>ESD4 Proposed Tax Rate Increase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</si>
</sst>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164" fontId="0" fillId="0" borderId="0" xfId="2" applyNumberFormat="1" applyFont="1"/>
    <xf numFmtId="164" fontId="0" fillId="2" borderId="1" xfId="2" applyNumberFormat="1" applyFont="1" applyFill="1" applyBorder="1"/>
    <xf numFmtId="0" fontId="0" fillId="0" borderId="2" xfId="0" applyBorder="1"/>
    <xf numFmtId="0" fontId="0" fillId="0" borderId="0" xfId="0" applyFill="1"/>
    <xf numFmtId="164" fontId="0" fillId="0" borderId="0" xfId="2" applyNumberFormat="1" applyFont="1" applyFill="1" applyBorder="1"/>
    <xf numFmtId="164" fontId="0" fillId="0" borderId="0" xfId="2" applyNumberFormat="1" applyFont="1" applyFill="1"/>
    <xf numFmtId="165" fontId="0" fillId="0" borderId="0" xfId="1" applyNumberFormat="1" applyFont="1" applyFill="1" applyBorder="1"/>
    <xf numFmtId="0" fontId="3" fillId="0" borderId="0" xfId="0" applyFont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10" fontId="3" fillId="0" borderId="0" xfId="3" applyNumberFormat="1" applyFont="1"/>
    <xf numFmtId="0" fontId="0" fillId="4" borderId="1" xfId="0" applyFill="1" applyBorder="1"/>
    <xf numFmtId="166" fontId="6" fillId="3" borderId="1" xfId="3" applyNumberFormat="1" applyFont="1" applyFill="1" applyBorder="1"/>
    <xf numFmtId="44" fontId="0" fillId="0" borderId="0" xfId="2" applyFont="1" applyFill="1"/>
    <xf numFmtId="44" fontId="3" fillId="0" borderId="0" xfId="0" applyNumberFormat="1" applyFont="1"/>
    <xf numFmtId="165" fontId="7" fillId="3" borderId="1" xfId="1" applyNumberFormat="1" applyFont="1" applyFill="1" applyBorder="1"/>
    <xf numFmtId="164" fontId="6" fillId="2" borderId="1" xfId="0" applyNumberFormat="1" applyFont="1" applyFill="1" applyBorder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3B3B-2366-415B-9956-61F41273DB16}">
  <dimension ref="A1:H31"/>
  <sheetViews>
    <sheetView tabSelected="1" zoomScale="115" zoomScaleNormal="115" workbookViewId="0">
      <selection activeCell="F8" sqref="F8"/>
    </sheetView>
  </sheetViews>
  <sheetFormatPr defaultRowHeight="15" x14ac:dyDescent="0.25"/>
  <cols>
    <col min="1" max="1" width="30" customWidth="1"/>
    <col min="2" max="2" width="14.7109375" bestFit="1" customWidth="1"/>
    <col min="3" max="3" width="12.42578125" style="5" customWidth="1"/>
    <col min="4" max="8" width="12.42578125" style="9" customWidth="1"/>
  </cols>
  <sheetData>
    <row r="1" spans="1:8" ht="23.25" x14ac:dyDescent="0.35">
      <c r="A1" s="19" t="s">
        <v>14</v>
      </c>
    </row>
    <row r="2" spans="1:8" ht="18.600000000000001" customHeight="1" thickBot="1" x14ac:dyDescent="0.3">
      <c r="A2" s="38" t="s">
        <v>21</v>
      </c>
      <c r="B2" s="38"/>
    </row>
    <row r="3" spans="1:8" ht="18.600000000000001" customHeight="1" thickBot="1" x14ac:dyDescent="0.35">
      <c r="A3" s="39"/>
      <c r="B3" s="39"/>
      <c r="D3" s="40" t="s">
        <v>5</v>
      </c>
      <c r="E3" s="41"/>
      <c r="F3" s="41"/>
      <c r="G3" s="41"/>
      <c r="H3" s="42"/>
    </row>
    <row r="4" spans="1:8" ht="15.75" thickBot="1" x14ac:dyDescent="0.3">
      <c r="A4" s="1" t="s">
        <v>15</v>
      </c>
      <c r="B4" s="3">
        <v>527698.46453900007</v>
      </c>
      <c r="C4" s="6"/>
      <c r="D4" s="31" t="s">
        <v>6</v>
      </c>
      <c r="E4" s="32"/>
      <c r="F4" s="32"/>
      <c r="G4" s="32"/>
      <c r="H4" s="33"/>
    </row>
    <row r="5" spans="1:8" x14ac:dyDescent="0.25">
      <c r="D5" s="16"/>
      <c r="E5" s="17"/>
      <c r="F5" s="17"/>
      <c r="G5" s="17"/>
      <c r="H5" s="18"/>
    </row>
    <row r="6" spans="1:8" x14ac:dyDescent="0.25">
      <c r="A6" t="s">
        <v>16</v>
      </c>
      <c r="B6" s="2">
        <v>594829018</v>
      </c>
      <c r="C6" s="7"/>
      <c r="D6" s="34" t="s">
        <v>1</v>
      </c>
      <c r="E6" s="35"/>
      <c r="F6" s="35"/>
      <c r="G6" s="35"/>
      <c r="H6" s="36"/>
    </row>
    <row r="7" spans="1:8" x14ac:dyDescent="0.25">
      <c r="B7" s="2"/>
      <c r="C7" s="7"/>
      <c r="D7" s="37" t="s">
        <v>2</v>
      </c>
      <c r="E7" s="35"/>
      <c r="F7" s="35"/>
      <c r="G7" s="35"/>
      <c r="H7" s="36"/>
    </row>
    <row r="8" spans="1:8" x14ac:dyDescent="0.25">
      <c r="A8" t="s">
        <v>17</v>
      </c>
      <c r="B8" s="2">
        <v>101850415</v>
      </c>
      <c r="C8" s="7"/>
      <c r="D8" s="11"/>
      <c r="E8" s="10"/>
      <c r="F8" s="10"/>
      <c r="G8" s="10"/>
      <c r="H8" s="12"/>
    </row>
    <row r="9" spans="1:8" x14ac:dyDescent="0.25">
      <c r="B9" s="2"/>
      <c r="C9" s="7"/>
      <c r="D9" s="34" t="s">
        <v>4</v>
      </c>
      <c r="E9" s="35"/>
      <c r="F9" s="35"/>
      <c r="G9" s="35"/>
      <c r="H9" s="36"/>
    </row>
    <row r="10" spans="1:8" x14ac:dyDescent="0.25">
      <c r="A10" t="s">
        <v>18</v>
      </c>
      <c r="B10" s="2">
        <f>B6-B8</f>
        <v>492978603</v>
      </c>
      <c r="C10" s="7"/>
      <c r="D10" s="37" t="s">
        <v>3</v>
      </c>
      <c r="E10" s="35"/>
      <c r="F10" s="35"/>
      <c r="G10" s="35"/>
      <c r="H10" s="36"/>
    </row>
    <row r="11" spans="1:8" x14ac:dyDescent="0.25">
      <c r="B11" s="2"/>
      <c r="C11" s="7"/>
      <c r="D11" s="11"/>
      <c r="E11" s="10"/>
      <c r="F11" s="10"/>
      <c r="G11" s="10"/>
      <c r="H11" s="12"/>
    </row>
    <row r="12" spans="1:8" x14ac:dyDescent="0.25">
      <c r="A12" t="s">
        <v>19</v>
      </c>
      <c r="B12" s="2">
        <v>77609</v>
      </c>
      <c r="C12" s="7"/>
      <c r="D12" s="31" t="s">
        <v>7</v>
      </c>
      <c r="E12" s="32"/>
      <c r="F12" s="32"/>
      <c r="G12" s="32"/>
      <c r="H12" s="33"/>
    </row>
    <row r="13" spans="1:8" ht="15.75" thickBot="1" x14ac:dyDescent="0.3">
      <c r="B13" s="2"/>
      <c r="C13" s="7"/>
      <c r="D13" s="16"/>
      <c r="E13" s="17"/>
      <c r="F13" s="17"/>
      <c r="G13" s="17"/>
      <c r="H13" s="18"/>
    </row>
    <row r="14" spans="1:8" ht="15.75" thickBot="1" x14ac:dyDescent="0.3">
      <c r="A14" s="4" t="s">
        <v>0</v>
      </c>
      <c r="B14" s="28">
        <f>((B4-B12)/B10)*100</f>
        <v>9.130000000000002E-2</v>
      </c>
      <c r="C14" s="8"/>
      <c r="D14" s="34" t="s">
        <v>8</v>
      </c>
      <c r="E14" s="35"/>
      <c r="F14" s="35"/>
      <c r="G14" s="35"/>
      <c r="H14" s="36"/>
    </row>
    <row r="15" spans="1:8" x14ac:dyDescent="0.25">
      <c r="B15" s="2"/>
      <c r="C15" s="7"/>
      <c r="D15" s="37" t="s">
        <v>9</v>
      </c>
      <c r="E15" s="35"/>
      <c r="F15" s="35"/>
      <c r="G15" s="35"/>
      <c r="H15" s="36"/>
    </row>
    <row r="16" spans="1:8" ht="15.75" thickBot="1" x14ac:dyDescent="0.3">
      <c r="D16" s="13"/>
      <c r="E16" s="14"/>
      <c r="F16" s="14"/>
      <c r="G16" s="14"/>
      <c r="H16" s="15"/>
    </row>
    <row r="19" spans="1:8" ht="23.25" x14ac:dyDescent="0.35">
      <c r="A19" s="19" t="s">
        <v>22</v>
      </c>
    </row>
    <row r="20" spans="1:8" ht="15.75" thickBot="1" x14ac:dyDescent="0.3"/>
    <row r="21" spans="1:8" ht="15.75" thickBot="1" x14ac:dyDescent="0.3">
      <c r="A21" t="s">
        <v>16</v>
      </c>
      <c r="B21" s="2">
        <f>B6</f>
        <v>594829018</v>
      </c>
      <c r="D21" s="30" t="s">
        <v>12</v>
      </c>
      <c r="E21" s="30"/>
      <c r="F21" s="30"/>
      <c r="G21" s="30"/>
      <c r="H21" s="29">
        <f>B4</f>
        <v>527698.46453900007</v>
      </c>
    </row>
    <row r="22" spans="1:8" x14ac:dyDescent="0.25">
      <c r="B22" s="2"/>
      <c r="D22" s="20"/>
      <c r="E22" s="20"/>
      <c r="F22" s="20"/>
      <c r="G22" s="20"/>
    </row>
    <row r="23" spans="1:8" x14ac:dyDescent="0.25">
      <c r="A23" t="s">
        <v>17</v>
      </c>
      <c r="B23" s="2">
        <f>B8</f>
        <v>101850415</v>
      </c>
      <c r="D23" s="30" t="s">
        <v>11</v>
      </c>
      <c r="E23" s="30"/>
      <c r="F23" s="30"/>
      <c r="G23" s="30"/>
      <c r="H23" s="21">
        <f>H21-B31</f>
        <v>16841.775907869975</v>
      </c>
    </row>
    <row r="24" spans="1:8" ht="15.75" thickBot="1" x14ac:dyDescent="0.3">
      <c r="B24" s="2"/>
      <c r="D24" s="20"/>
      <c r="E24" s="20"/>
      <c r="F24" s="20"/>
      <c r="G24" s="20"/>
    </row>
    <row r="25" spans="1:8" ht="15.75" thickBot="1" x14ac:dyDescent="0.3">
      <c r="A25" t="s">
        <v>18</v>
      </c>
      <c r="B25" s="2">
        <f>B21-B23</f>
        <v>492978603</v>
      </c>
      <c r="D25" s="30" t="s">
        <v>13</v>
      </c>
      <c r="E25" s="30"/>
      <c r="F25" s="30"/>
      <c r="G25" s="30"/>
      <c r="H25" s="25">
        <f>H23/B31</f>
        <v>3.2967711459349749E-2</v>
      </c>
    </row>
    <row r="26" spans="1:8" x14ac:dyDescent="0.25">
      <c r="B26" s="2"/>
    </row>
    <row r="27" spans="1:8" x14ac:dyDescent="0.25">
      <c r="A27" t="s">
        <v>19</v>
      </c>
      <c r="B27" s="2">
        <f>B12</f>
        <v>77609</v>
      </c>
    </row>
    <row r="28" spans="1:8" ht="15.75" thickBot="1" x14ac:dyDescent="0.3"/>
    <row r="29" spans="1:8" ht="15.75" thickBot="1" x14ac:dyDescent="0.3">
      <c r="A29" t="s">
        <v>20</v>
      </c>
      <c r="B29" s="24">
        <v>8.7883669999999997E-2</v>
      </c>
      <c r="E29" s="23"/>
    </row>
    <row r="31" spans="1:8" x14ac:dyDescent="0.25">
      <c r="A31" t="s">
        <v>10</v>
      </c>
      <c r="B31" s="22">
        <f>((B25*B29)/100)+B27</f>
        <v>510856.68863113009</v>
      </c>
      <c r="C31" s="26"/>
      <c r="D31" s="27"/>
    </row>
  </sheetData>
  <mergeCells count="13">
    <mergeCell ref="A2:B3"/>
    <mergeCell ref="D6:H6"/>
    <mergeCell ref="D7:H7"/>
    <mergeCell ref="D9:H9"/>
    <mergeCell ref="D10:H10"/>
    <mergeCell ref="D3:H3"/>
    <mergeCell ref="D4:H4"/>
    <mergeCell ref="D21:G21"/>
    <mergeCell ref="D23:G23"/>
    <mergeCell ref="D25:G25"/>
    <mergeCell ref="D12:H12"/>
    <mergeCell ref="D14:H14"/>
    <mergeCell ref="D15:H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Hyde</dc:creator>
  <cp:lastModifiedBy>vanza</cp:lastModifiedBy>
  <cp:lastPrinted>2020-08-13T15:15:40Z</cp:lastPrinted>
  <dcterms:created xsi:type="dcterms:W3CDTF">2019-08-28T15:38:15Z</dcterms:created>
  <dcterms:modified xsi:type="dcterms:W3CDTF">2020-08-14T13:53:20Z</dcterms:modified>
</cp:coreProperties>
</file>