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3\"/>
    </mc:Choice>
  </mc:AlternateContent>
  <xr:revisionPtr revIDLastSave="0" documentId="13_ncr:1_{0164EDFF-2AD3-4B23-A463-A6E9933CDDEB}" xr6:coauthVersionLast="47" xr6:coauthVersionMax="47" xr10:uidLastSave="{00000000-0000-0000-0000-000000000000}"/>
  <bookViews>
    <workbookView xWindow="-120" yWindow="-120" windowWidth="27495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Sheet1!$A$1:$H$55</definedName>
  </definedNames>
  <calcPr calcId="181029"/>
</workbook>
</file>

<file path=xl/calcChain.xml><?xml version="1.0" encoding="utf-8"?>
<calcChain xmlns="http://schemas.openxmlformats.org/spreadsheetml/2006/main">
  <c r="C54" i="1" l="1"/>
  <c r="H52" i="1"/>
  <c r="G52" i="1"/>
  <c r="F52" i="1"/>
  <c r="E52" i="1"/>
  <c r="D52" i="1"/>
  <c r="C52" i="1"/>
  <c r="C53" i="1" l="1"/>
  <c r="C55" i="1" s="1"/>
</calcChain>
</file>

<file path=xl/sharedStrings.xml><?xml version="1.0" encoding="utf-8"?>
<sst xmlns="http://schemas.openxmlformats.org/spreadsheetml/2006/main" count="88" uniqueCount="57">
  <si>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</si>
  <si>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</si>
  <si>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</si>
  <si>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</si>
  <si>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</si>
  <si>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</si>
  <si>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</si>
  <si>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</si>
  <si>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</si>
  <si>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</si>
  <si>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</si>
  <si>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</si>
  <si>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Bellville - EMS Station #1</t>
  </si>
  <si>
    <t>Austin County Courthouse</t>
  </si>
  <si>
    <t>Jail Museum</t>
  </si>
  <si>
    <t>Austin County Jail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</si>
  <si>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</si>
  <si>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</si>
  <si>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</si>
  <si>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</si>
  <si>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</si>
  <si>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</si>
  <si>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</si>
  <si>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</si>
  <si>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</si>
  <si>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</si>
  <si>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</si>
  <si>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</si>
  <si>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</si>
  <si>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</si>
  <si>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</si>
  <si>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</si>
  <si>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</si>
  <si>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</si>
  <si>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</si>
  <si>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</si>
  <si>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</si>
  <si>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</si>
  <si>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</si>
  <si>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</si>
  <si>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</si>
  <si>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</si>
  <si>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</si>
  <si>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</si>
  <si>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</si>
  <si>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</si>
  <si>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</si>
  <si>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</si>
  <si>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</si>
  <si>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</si>
  <si>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</si>
  <si>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</si>
  <si>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</si>
  <si>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</si>
  <si>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Wallis-1279 2/3 Cemetery Rd Tower</t>
  </si>
  <si>
    <t>1247 MAIN ST. EMS STATION</t>
  </si>
  <si>
    <t>AUSTIN COUNTY UTILITY PAYMENTS FOR THE MONTH OF APRIL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</si>
</sst>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0" fontId="8" fillId="0" borderId="16" xfId="0" applyFont="1" applyBorder="1"/>
    <xf numFmtId="164" fontId="8" fillId="0" borderId="16" xfId="0" applyNumberFormat="1" applyFont="1" applyBorder="1" applyAlignment="1">
      <alignment horizontal="right"/>
    </xf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164" fontId="9" fillId="0" borderId="18" xfId="0" applyNumberFormat="1" applyFont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165" fontId="8" fillId="0" borderId="8" xfId="0" applyNumberFormat="1" applyFont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/>
    <xf numFmtId="0" fontId="0" fillId="4" borderId="0" xfId="0" applyFill="1"/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zoomScaleNormal="100" zoomScaleSheetLayoutView="100" workbookViewId="0">
      <pane ySplit="1395" topLeftCell="A8" activePane="bottomLeft"/>
      <selection activeCell="I1" sqref="I1:I1048576"/>
      <selection pane="bottomLeft" activeCell="F11" sqref="F11"/>
    </sheetView>
  </sheetViews>
  <sheetFormatPr defaultRowHeight="15" x14ac:dyDescent="0.25"/>
  <cols>
    <col min="1" max="1" width="27.28515625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  <col min="9" max="9" width="12" bestFit="1" customWidth="1"/>
  </cols>
  <sheetData>
    <row r="1" spans="1:9" ht="39" customHeight="1" thickBot="1" x14ac:dyDescent="0.3">
      <c r="A1" s="80" t="s">
        <v>56</v>
      </c>
      <c r="B1" s="80"/>
      <c r="C1" s="80"/>
      <c r="D1" s="80"/>
      <c r="E1" s="80"/>
      <c r="F1" s="80"/>
      <c r="G1" s="80"/>
      <c r="H1" s="80"/>
    </row>
    <row r="2" spans="1:9" ht="15.75" thickTop="1" x14ac:dyDescent="0.25">
      <c r="A2" s="42" t="s">
        <v>4</v>
      </c>
      <c r="B2" s="43"/>
      <c r="C2" s="44" t="s">
        <v>0</v>
      </c>
      <c r="D2" s="45" t="s">
        <v>1</v>
      </c>
      <c r="E2" s="46" t="s">
        <v>2</v>
      </c>
      <c r="F2" s="47" t="s">
        <v>1</v>
      </c>
      <c r="G2" s="46" t="s">
        <v>3</v>
      </c>
      <c r="H2" s="48" t="s">
        <v>1</v>
      </c>
    </row>
    <row r="3" spans="1:9" x14ac:dyDescent="0.25">
      <c r="A3" s="21" t="s">
        <v>34</v>
      </c>
      <c r="B3" s="22">
        <v>52.25</v>
      </c>
      <c r="C3" s="23"/>
      <c r="D3" s="24"/>
      <c r="E3" s="25"/>
      <c r="F3" s="26"/>
      <c r="G3" s="25"/>
      <c r="H3" s="27"/>
    </row>
    <row r="4" spans="1:9" x14ac:dyDescent="0.25">
      <c r="A4" s="49" t="s">
        <v>5</v>
      </c>
      <c r="B4" s="13"/>
      <c r="C4" s="64"/>
      <c r="D4" s="65"/>
      <c r="E4" s="66"/>
      <c r="F4" s="67"/>
      <c r="G4" s="66">
        <v>51.98</v>
      </c>
      <c r="H4" s="68">
        <v>220</v>
      </c>
    </row>
    <row r="5" spans="1:9" x14ac:dyDescent="0.25">
      <c r="A5" s="21" t="s">
        <v>30</v>
      </c>
      <c r="B5" s="22">
        <v>403.87</v>
      </c>
      <c r="C5" s="23"/>
      <c r="D5" s="28"/>
      <c r="E5" s="25"/>
      <c r="F5" s="29"/>
      <c r="G5" s="25"/>
      <c r="H5" s="30"/>
    </row>
    <row r="6" spans="1:9" x14ac:dyDescent="0.25">
      <c r="A6" s="49" t="s">
        <v>6</v>
      </c>
      <c r="B6" s="50"/>
      <c r="C6" s="64">
        <v>87.48</v>
      </c>
      <c r="D6" s="65">
        <v>571</v>
      </c>
      <c r="E6" s="66"/>
      <c r="F6" s="67"/>
      <c r="G6" s="66"/>
      <c r="H6" s="68"/>
    </row>
    <row r="7" spans="1:9" x14ac:dyDescent="0.25">
      <c r="A7" s="49" t="s">
        <v>55</v>
      </c>
      <c r="B7" s="50"/>
      <c r="C7" s="64">
        <v>33.119999999999997</v>
      </c>
      <c r="D7" s="65">
        <v>0</v>
      </c>
      <c r="E7" s="66"/>
      <c r="F7" s="67"/>
      <c r="G7" s="66"/>
      <c r="H7" s="68"/>
      <c r="I7" s="75">
        <v>10154211130</v>
      </c>
    </row>
    <row r="8" spans="1:9" x14ac:dyDescent="0.25">
      <c r="A8" s="49" t="s">
        <v>7</v>
      </c>
      <c r="B8" s="50"/>
      <c r="C8" s="64">
        <v>-98.97</v>
      </c>
      <c r="D8" s="65">
        <v>17</v>
      </c>
      <c r="E8" s="66"/>
      <c r="F8" s="67"/>
      <c r="G8" s="66"/>
      <c r="H8" s="68"/>
    </row>
    <row r="9" spans="1:9" x14ac:dyDescent="0.25">
      <c r="A9" s="49" t="s">
        <v>8</v>
      </c>
      <c r="B9" s="50"/>
      <c r="C9" s="64">
        <v>382.24</v>
      </c>
      <c r="D9" s="65">
        <v>3520</v>
      </c>
      <c r="E9" s="66"/>
      <c r="F9" s="67"/>
      <c r="G9" s="66"/>
      <c r="H9" s="68"/>
    </row>
    <row r="10" spans="1:9" x14ac:dyDescent="0.25">
      <c r="A10" s="21" t="s">
        <v>29</v>
      </c>
      <c r="B10" s="22">
        <v>28.73</v>
      </c>
      <c r="C10" s="23"/>
      <c r="D10" s="28"/>
      <c r="E10" s="25"/>
      <c r="F10" s="29"/>
      <c r="G10" s="25"/>
      <c r="H10" s="30"/>
    </row>
    <row r="11" spans="1:9" x14ac:dyDescent="0.25">
      <c r="A11" s="49" t="s">
        <v>9</v>
      </c>
      <c r="B11" s="13" t="s">
        <v>49</v>
      </c>
      <c r="C11" s="64">
        <v>0</v>
      </c>
      <c r="D11" s="65"/>
      <c r="E11" s="66">
        <v>28.73</v>
      </c>
      <c r="F11" s="67">
        <v>0</v>
      </c>
      <c r="G11" s="66"/>
      <c r="H11" s="68"/>
      <c r="I11" t="s">
        <v>49</v>
      </c>
    </row>
    <row r="12" spans="1:9" x14ac:dyDescent="0.25">
      <c r="A12" s="21" t="s">
        <v>28</v>
      </c>
      <c r="B12" s="22">
        <v>17223.09</v>
      </c>
      <c r="C12" s="23"/>
      <c r="D12" s="28"/>
      <c r="E12" s="25"/>
      <c r="F12" s="29"/>
      <c r="G12" s="25"/>
      <c r="H12" s="30"/>
    </row>
    <row r="13" spans="1:9" x14ac:dyDescent="0.25">
      <c r="A13" s="49" t="s">
        <v>41</v>
      </c>
      <c r="B13" s="51"/>
      <c r="C13" s="64">
        <v>277.2</v>
      </c>
      <c r="D13" s="65">
        <v>2660</v>
      </c>
      <c r="E13" s="66">
        <v>10</v>
      </c>
      <c r="F13" s="67">
        <v>0</v>
      </c>
      <c r="G13" s="66">
        <v>27</v>
      </c>
      <c r="H13" s="68">
        <v>1000</v>
      </c>
    </row>
    <row r="14" spans="1:9" ht="15.75" thickBot="1" x14ac:dyDescent="0.3">
      <c r="A14" s="52" t="s">
        <v>10</v>
      </c>
      <c r="B14" s="53"/>
      <c r="C14" s="64">
        <v>77.48</v>
      </c>
      <c r="D14" s="65">
        <v>14</v>
      </c>
      <c r="E14" s="66" t="s">
        <v>49</v>
      </c>
      <c r="F14" s="67" t="s">
        <v>49</v>
      </c>
      <c r="G14" s="66"/>
      <c r="H14" s="68" t="s">
        <v>49</v>
      </c>
    </row>
    <row r="15" spans="1:9" x14ac:dyDescent="0.25">
      <c r="A15" s="54" t="s">
        <v>42</v>
      </c>
      <c r="B15" s="55"/>
      <c r="C15" s="64">
        <v>604.85</v>
      </c>
      <c r="D15" s="65">
        <v>6000</v>
      </c>
      <c r="E15" s="66">
        <v>10</v>
      </c>
      <c r="F15" s="67">
        <v>0</v>
      </c>
      <c r="G15" s="66">
        <v>34.5</v>
      </c>
      <c r="H15" s="68">
        <v>4000</v>
      </c>
    </row>
    <row r="16" spans="1:9" ht="15.75" thickBot="1" x14ac:dyDescent="0.3">
      <c r="A16" s="52" t="s">
        <v>11</v>
      </c>
      <c r="B16" s="53"/>
      <c r="C16" s="64">
        <v>177.29</v>
      </c>
      <c r="D16" s="65">
        <v>32</v>
      </c>
      <c r="E16" s="66" t="s">
        <v>49</v>
      </c>
      <c r="F16" s="67" t="s">
        <v>49</v>
      </c>
      <c r="G16" s="66"/>
      <c r="H16" s="68" t="s">
        <v>49</v>
      </c>
    </row>
    <row r="17" spans="1:9" x14ac:dyDescent="0.25">
      <c r="A17" s="49" t="s">
        <v>12</v>
      </c>
      <c r="B17" s="56" t="s">
        <v>43</v>
      </c>
      <c r="C17" s="64">
        <v>307.97000000000003</v>
      </c>
      <c r="D17" s="65">
        <v>2320</v>
      </c>
      <c r="E17" s="66">
        <v>10</v>
      </c>
      <c r="F17" s="67">
        <v>0</v>
      </c>
      <c r="G17" s="66">
        <v>34.5</v>
      </c>
      <c r="H17" s="68">
        <v>4000</v>
      </c>
    </row>
    <row r="18" spans="1:9" ht="15.75" thickBot="1" x14ac:dyDescent="0.3">
      <c r="A18" s="49" t="s">
        <v>45</v>
      </c>
      <c r="B18" s="50"/>
      <c r="C18" s="64">
        <v>244.29</v>
      </c>
      <c r="D18" s="65">
        <v>1819</v>
      </c>
      <c r="E18" s="66" t="s">
        <v>49</v>
      </c>
      <c r="F18" s="67" t="s">
        <v>49</v>
      </c>
      <c r="G18" s="66"/>
      <c r="H18" s="68" t="s">
        <v>49</v>
      </c>
    </row>
    <row r="19" spans="1:9" x14ac:dyDescent="0.25">
      <c r="A19" s="54" t="s">
        <v>13</v>
      </c>
      <c r="B19" s="55"/>
      <c r="C19" s="64">
        <v>2394.19</v>
      </c>
      <c r="D19" s="65">
        <v>24240</v>
      </c>
      <c r="E19" s="66">
        <v>822.82</v>
      </c>
      <c r="F19" s="67">
        <v>109</v>
      </c>
      <c r="G19" s="66">
        <v>38.25</v>
      </c>
      <c r="H19" s="68">
        <v>5000</v>
      </c>
    </row>
    <row r="20" spans="1:9" ht="15.75" thickBot="1" x14ac:dyDescent="0.3">
      <c r="A20" s="52" t="s">
        <v>11</v>
      </c>
      <c r="B20" s="53"/>
      <c r="C20" s="64">
        <v>345.45</v>
      </c>
      <c r="D20" s="65">
        <v>63</v>
      </c>
      <c r="E20" s="66" t="s">
        <v>49</v>
      </c>
      <c r="F20" s="67" t="s">
        <v>49</v>
      </c>
      <c r="G20" s="66"/>
      <c r="H20" s="68" t="s">
        <v>49</v>
      </c>
    </row>
    <row r="21" spans="1:9" x14ac:dyDescent="0.25">
      <c r="A21" s="49" t="s">
        <v>14</v>
      </c>
      <c r="B21" s="50"/>
      <c r="C21" s="64">
        <v>51.66</v>
      </c>
      <c r="D21" s="65">
        <v>361</v>
      </c>
      <c r="E21" s="66">
        <v>0</v>
      </c>
      <c r="F21" s="67">
        <v>0</v>
      </c>
      <c r="G21" s="66">
        <v>24.5</v>
      </c>
      <c r="H21" s="68">
        <v>4000</v>
      </c>
    </row>
    <row r="22" spans="1:9" x14ac:dyDescent="0.25">
      <c r="A22" s="49" t="s">
        <v>53</v>
      </c>
      <c r="B22" s="50"/>
      <c r="C22" s="64">
        <v>2390.27</v>
      </c>
      <c r="D22" s="65">
        <v>24200</v>
      </c>
      <c r="E22" s="66">
        <v>10</v>
      </c>
      <c r="F22" s="67">
        <v>0</v>
      </c>
      <c r="G22" s="66">
        <v>65.25</v>
      </c>
      <c r="H22" s="68">
        <v>5000</v>
      </c>
    </row>
    <row r="23" spans="1:9" ht="15.75" thickBot="1" x14ac:dyDescent="0.3">
      <c r="A23" s="52" t="s">
        <v>11</v>
      </c>
      <c r="B23" s="50"/>
      <c r="C23" s="64">
        <v>486</v>
      </c>
      <c r="D23" s="65">
        <v>90</v>
      </c>
      <c r="E23" s="66"/>
      <c r="F23" s="67"/>
      <c r="G23" s="66"/>
      <c r="H23" s="68"/>
    </row>
    <row r="24" spans="1:9" x14ac:dyDescent="0.25">
      <c r="A24" s="49" t="s">
        <v>15</v>
      </c>
      <c r="B24" s="57" t="s">
        <v>44</v>
      </c>
      <c r="C24" s="64">
        <v>5477.05</v>
      </c>
      <c r="D24" s="65">
        <v>55500</v>
      </c>
      <c r="E24" s="66">
        <v>228.53</v>
      </c>
      <c r="F24" s="67">
        <v>27</v>
      </c>
      <c r="G24" s="66">
        <v>648.5</v>
      </c>
      <c r="H24" s="68">
        <v>115000</v>
      </c>
    </row>
    <row r="25" spans="1:9" ht="15.75" thickBot="1" x14ac:dyDescent="0.3">
      <c r="A25" s="52" t="s">
        <v>11</v>
      </c>
      <c r="B25" s="53"/>
      <c r="C25" s="64">
        <v>796.87</v>
      </c>
      <c r="D25" s="65">
        <v>146</v>
      </c>
      <c r="E25" s="66" t="s">
        <v>49</v>
      </c>
      <c r="F25" s="67" t="s">
        <v>49</v>
      </c>
      <c r="G25" s="66"/>
      <c r="H25" s="68" t="s">
        <v>49</v>
      </c>
    </row>
    <row r="26" spans="1:9" x14ac:dyDescent="0.25">
      <c r="A26" s="49" t="s">
        <v>16</v>
      </c>
      <c r="B26" s="50"/>
      <c r="C26" s="64">
        <v>195.62</v>
      </c>
      <c r="D26" s="65">
        <v>1436</v>
      </c>
      <c r="E26" s="66">
        <v>0</v>
      </c>
      <c r="F26" s="67"/>
      <c r="G26" s="66">
        <v>58</v>
      </c>
      <c r="H26" s="68">
        <v>6000</v>
      </c>
      <c r="I26" s="68" t="s">
        <v>49</v>
      </c>
    </row>
    <row r="27" spans="1:9" x14ac:dyDescent="0.25">
      <c r="A27" s="21" t="s">
        <v>27</v>
      </c>
      <c r="B27" s="22">
        <v>747.59</v>
      </c>
      <c r="C27" s="23"/>
      <c r="D27" s="28"/>
      <c r="E27" s="25"/>
      <c r="F27" s="29"/>
      <c r="G27" s="25"/>
      <c r="H27" s="30"/>
    </row>
    <row r="28" spans="1:9" x14ac:dyDescent="0.25">
      <c r="A28" s="58" t="s">
        <v>33</v>
      </c>
      <c r="B28" s="59"/>
      <c r="C28" s="69"/>
      <c r="D28" s="70"/>
      <c r="E28" s="71"/>
      <c r="F28" s="72"/>
      <c r="G28" s="71">
        <v>27.9</v>
      </c>
      <c r="H28" s="73">
        <v>31</v>
      </c>
    </row>
    <row r="29" spans="1:9" x14ac:dyDescent="0.25">
      <c r="A29" s="60" t="s">
        <v>50</v>
      </c>
      <c r="B29" s="59"/>
      <c r="C29" s="69"/>
      <c r="D29" s="70"/>
      <c r="E29" s="71">
        <v>0</v>
      </c>
      <c r="F29" s="72">
        <v>3</v>
      </c>
      <c r="G29" s="71">
        <v>232</v>
      </c>
      <c r="H29" s="73">
        <v>86</v>
      </c>
    </row>
    <row r="30" spans="1:9" x14ac:dyDescent="0.25">
      <c r="A30" s="60" t="s">
        <v>51</v>
      </c>
      <c r="B30" s="59"/>
      <c r="C30" s="69"/>
      <c r="D30" s="70"/>
      <c r="E30" s="71"/>
      <c r="F30" s="72"/>
      <c r="G30" s="71">
        <v>111.8</v>
      </c>
      <c r="H30" s="73">
        <v>28</v>
      </c>
    </row>
    <row r="31" spans="1:9" x14ac:dyDescent="0.25">
      <c r="A31" s="60" t="s">
        <v>17</v>
      </c>
      <c r="B31" s="59"/>
      <c r="C31" s="69"/>
      <c r="D31" s="70"/>
      <c r="E31" s="71">
        <v>26.99</v>
      </c>
      <c r="F31" s="72">
        <v>15</v>
      </c>
      <c r="G31" s="71">
        <v>33</v>
      </c>
      <c r="H31" s="73">
        <v>20</v>
      </c>
    </row>
    <row r="32" spans="1:9" x14ac:dyDescent="0.25">
      <c r="A32" s="21" t="s">
        <v>26</v>
      </c>
      <c r="B32" s="22">
        <v>122.8</v>
      </c>
      <c r="C32" s="23"/>
      <c r="D32" s="28"/>
      <c r="E32" s="25"/>
      <c r="F32" s="29"/>
      <c r="G32" s="25"/>
      <c r="H32" s="30"/>
    </row>
    <row r="33" spans="1:10" x14ac:dyDescent="0.25">
      <c r="A33" s="60" t="s">
        <v>18</v>
      </c>
      <c r="B33" s="12"/>
      <c r="C33" s="69"/>
      <c r="D33" s="70"/>
      <c r="E33" s="71"/>
      <c r="F33" s="72"/>
      <c r="G33" s="71">
        <v>49.9</v>
      </c>
      <c r="H33" s="73">
        <v>400</v>
      </c>
      <c r="I33" t="s">
        <v>49</v>
      </c>
    </row>
    <row r="34" spans="1:10" x14ac:dyDescent="0.25">
      <c r="A34" s="21" t="s">
        <v>32</v>
      </c>
      <c r="B34" s="22">
        <v>122.31</v>
      </c>
      <c r="C34" s="23"/>
      <c r="D34" s="28"/>
      <c r="E34" s="25"/>
      <c r="F34" s="29"/>
      <c r="G34" s="25"/>
      <c r="H34" s="30"/>
    </row>
    <row r="35" spans="1:10" x14ac:dyDescent="0.25">
      <c r="A35" s="60" t="s">
        <v>19</v>
      </c>
      <c r="B35" s="12"/>
      <c r="C35" s="69">
        <v>122.31</v>
      </c>
      <c r="D35" s="70">
        <v>1044</v>
      </c>
      <c r="E35" s="71"/>
      <c r="F35" s="72"/>
      <c r="G35" s="71"/>
      <c r="H35" s="73"/>
    </row>
    <row r="36" spans="1:10" x14ac:dyDescent="0.25">
      <c r="A36" s="21" t="s">
        <v>48</v>
      </c>
      <c r="B36" s="22">
        <v>1589.74</v>
      </c>
      <c r="C36" s="23"/>
      <c r="D36" s="28"/>
      <c r="E36" s="25"/>
      <c r="F36" s="29"/>
      <c r="G36" s="25"/>
      <c r="H36" s="30"/>
    </row>
    <row r="37" spans="1:10" x14ac:dyDescent="0.25">
      <c r="A37" s="60" t="s">
        <v>50</v>
      </c>
      <c r="B37" s="59"/>
      <c r="C37" s="69">
        <v>399.7</v>
      </c>
      <c r="D37" s="70">
        <v>6469</v>
      </c>
      <c r="E37" s="74"/>
      <c r="F37" s="72"/>
      <c r="G37" s="71"/>
      <c r="H37" s="73"/>
    </row>
    <row r="38" spans="1:10" x14ac:dyDescent="0.25">
      <c r="A38" s="60" t="s">
        <v>52</v>
      </c>
      <c r="B38" s="59"/>
      <c r="C38" s="69">
        <v>6.33</v>
      </c>
      <c r="D38" s="70">
        <v>21</v>
      </c>
      <c r="E38" s="74"/>
      <c r="F38" s="72"/>
      <c r="G38" s="71"/>
      <c r="H38" s="73"/>
      <c r="I38" t="s">
        <v>49</v>
      </c>
      <c r="J38">
        <v>0</v>
      </c>
    </row>
    <row r="39" spans="1:10" x14ac:dyDescent="0.25">
      <c r="A39" s="60" t="s">
        <v>37</v>
      </c>
      <c r="B39" s="59"/>
      <c r="C39" s="69">
        <v>11.5</v>
      </c>
      <c r="D39" s="70">
        <v>72</v>
      </c>
      <c r="E39" s="74"/>
      <c r="F39" s="72"/>
      <c r="G39" s="71"/>
      <c r="H39" s="73"/>
      <c r="I39" t="s">
        <v>49</v>
      </c>
    </row>
    <row r="40" spans="1:10" ht="15.75" thickBot="1" x14ac:dyDescent="0.3">
      <c r="A40" s="60" t="s">
        <v>46</v>
      </c>
      <c r="B40" s="61"/>
      <c r="C40" s="69">
        <v>147.36000000000001</v>
      </c>
      <c r="D40" s="70">
        <v>994</v>
      </c>
      <c r="E40" s="74"/>
      <c r="F40" s="72"/>
      <c r="G40" s="71"/>
      <c r="H40" s="73"/>
      <c r="I40" t="s">
        <v>49</v>
      </c>
    </row>
    <row r="41" spans="1:10" ht="15.75" thickBot="1" x14ac:dyDescent="0.3">
      <c r="A41" s="62" t="s">
        <v>17</v>
      </c>
      <c r="B41" s="63"/>
      <c r="C41" s="69">
        <v>245.92</v>
      </c>
      <c r="D41" s="70">
        <v>1320</v>
      </c>
      <c r="E41" s="74"/>
      <c r="F41" s="72"/>
      <c r="G41" s="71"/>
      <c r="H41" s="73"/>
      <c r="I41" t="s">
        <v>49</v>
      </c>
    </row>
    <row r="42" spans="1:10" ht="15.75" thickBot="1" x14ac:dyDescent="0.3">
      <c r="A42" s="62" t="s">
        <v>54</v>
      </c>
      <c r="B42" s="63"/>
      <c r="C42" s="69">
        <v>43.25</v>
      </c>
      <c r="D42" s="70">
        <v>483</v>
      </c>
      <c r="E42" s="74"/>
      <c r="F42" s="72"/>
      <c r="G42" s="71"/>
      <c r="H42" s="73"/>
    </row>
    <row r="43" spans="1:10" ht="15.75" thickBot="1" x14ac:dyDescent="0.3">
      <c r="A43" s="54" t="s">
        <v>38</v>
      </c>
      <c r="B43" s="55"/>
      <c r="C43" s="69">
        <v>182.72</v>
      </c>
      <c r="D43" s="70">
        <v>1813</v>
      </c>
      <c r="E43" s="74"/>
      <c r="F43" s="72"/>
      <c r="G43" s="71"/>
      <c r="H43" s="73"/>
    </row>
    <row r="44" spans="1:10" x14ac:dyDescent="0.25">
      <c r="A44" s="54" t="s">
        <v>39</v>
      </c>
      <c r="B44" s="55"/>
      <c r="C44" s="69">
        <v>108.06</v>
      </c>
      <c r="D44" s="70">
        <v>877</v>
      </c>
      <c r="E44" s="74"/>
      <c r="F44" s="72"/>
      <c r="G44" s="71"/>
      <c r="H44" s="73"/>
    </row>
    <row r="45" spans="1:10" ht="15.75" thickBot="1" x14ac:dyDescent="0.3">
      <c r="A45" s="60" t="s">
        <v>20</v>
      </c>
      <c r="B45" s="61"/>
      <c r="C45" s="69">
        <v>246.14</v>
      </c>
      <c r="D45" s="70">
        <v>2223</v>
      </c>
      <c r="E45" s="74"/>
      <c r="F45" s="72"/>
      <c r="G45" s="71"/>
      <c r="H45" s="73"/>
    </row>
    <row r="46" spans="1:10" x14ac:dyDescent="0.25">
      <c r="A46" s="62" t="s">
        <v>40</v>
      </c>
      <c r="B46" s="63"/>
      <c r="C46" s="69">
        <v>198.76</v>
      </c>
      <c r="D46" s="70">
        <v>2539</v>
      </c>
      <c r="E46" s="74"/>
      <c r="F46" s="72"/>
      <c r="G46" s="71"/>
      <c r="H46" s="73"/>
      <c r="I46" t="s">
        <v>49</v>
      </c>
    </row>
    <row r="47" spans="1:10" x14ac:dyDescent="0.25">
      <c r="A47" s="31" t="s">
        <v>31</v>
      </c>
      <c r="B47" s="32">
        <v>162.44999999999999</v>
      </c>
      <c r="C47" s="23"/>
      <c r="D47" s="28"/>
      <c r="E47" s="25"/>
      <c r="F47" s="29"/>
      <c r="G47" s="25"/>
      <c r="H47" s="30"/>
    </row>
    <row r="48" spans="1:10" x14ac:dyDescent="0.25">
      <c r="A48" s="60" t="s">
        <v>21</v>
      </c>
      <c r="B48" s="59"/>
      <c r="C48" s="69">
        <v>127</v>
      </c>
      <c r="D48" s="70">
        <v>816</v>
      </c>
      <c r="E48" s="71"/>
      <c r="F48" s="72"/>
      <c r="G48" s="71"/>
      <c r="H48" s="73"/>
    </row>
    <row r="49" spans="1:8" x14ac:dyDescent="0.25">
      <c r="A49" s="60" t="s">
        <v>22</v>
      </c>
      <c r="B49" s="59" t="s">
        <v>47</v>
      </c>
      <c r="C49" s="69">
        <v>35.450000000000003</v>
      </c>
      <c r="D49" s="70">
        <v>4</v>
      </c>
      <c r="E49" s="71"/>
      <c r="F49" s="72"/>
      <c r="G49" s="71"/>
      <c r="H49" s="73"/>
    </row>
    <row r="50" spans="1:8" x14ac:dyDescent="0.25">
      <c r="A50" s="21" t="s">
        <v>36</v>
      </c>
      <c r="B50" s="22">
        <v>53.84</v>
      </c>
      <c r="C50" s="23"/>
      <c r="D50" s="28"/>
      <c r="E50" s="25"/>
      <c r="F50" s="29"/>
      <c r="G50" s="25"/>
      <c r="H50" s="30"/>
    </row>
    <row r="51" spans="1:8" ht="15.75" thickBot="1" x14ac:dyDescent="0.3">
      <c r="A51" s="60" t="s">
        <v>6</v>
      </c>
      <c r="B51" s="12"/>
      <c r="C51" s="69"/>
      <c r="D51" s="70"/>
      <c r="E51" s="71"/>
      <c r="F51" s="72"/>
      <c r="G51" s="71">
        <v>25</v>
      </c>
      <c r="H51" s="73">
        <v>450</v>
      </c>
    </row>
    <row r="52" spans="1:8" ht="15.75" thickBot="1" x14ac:dyDescent="0.3">
      <c r="A52" s="33" t="s">
        <v>23</v>
      </c>
      <c r="B52" s="34"/>
      <c r="C52" s="35">
        <f t="shared" ref="C52:H52" si="0">SUM(C4:C51)</f>
        <v>16104.560000000001</v>
      </c>
      <c r="D52" s="36">
        <f t="shared" si="0"/>
        <v>141664</v>
      </c>
      <c r="E52" s="37">
        <f t="shared" si="0"/>
        <v>1147.0700000000002</v>
      </c>
      <c r="F52" s="38">
        <f t="shared" si="0"/>
        <v>154</v>
      </c>
      <c r="G52" s="39">
        <f t="shared" si="0"/>
        <v>1462.0800000000002</v>
      </c>
      <c r="H52" s="40">
        <f t="shared" si="0"/>
        <v>145235</v>
      </c>
    </row>
    <row r="53" spans="1:8" x14ac:dyDescent="0.25">
      <c r="A53" s="41" t="s">
        <v>24</v>
      </c>
      <c r="B53" s="34"/>
      <c r="C53" s="78">
        <f>SUM(C52, E52, G52)</f>
        <v>18713.710000000003</v>
      </c>
      <c r="D53" s="79"/>
      <c r="E53" s="14"/>
      <c r="F53" s="15"/>
      <c r="G53" s="14"/>
      <c r="H53" s="16"/>
    </row>
    <row r="54" spans="1:8" x14ac:dyDescent="0.25">
      <c r="A54" s="41" t="s">
        <v>35</v>
      </c>
      <c r="B54" s="34"/>
      <c r="C54" s="76">
        <f>SUM(B3:B51)</f>
        <v>20506.670000000002</v>
      </c>
      <c r="D54" s="77"/>
      <c r="E54" s="17"/>
      <c r="F54" s="18"/>
      <c r="G54" s="17"/>
      <c r="H54" s="19"/>
    </row>
    <row r="55" spans="1:8" x14ac:dyDescent="0.25">
      <c r="A55" s="41" t="s">
        <v>25</v>
      </c>
      <c r="B55" s="34"/>
      <c r="C55" s="81">
        <f>SUM(C54-C53)</f>
        <v>1792.9599999999991</v>
      </c>
      <c r="D55" s="82"/>
      <c r="E55" s="17"/>
      <c r="F55" s="18"/>
      <c r="G55" s="17"/>
      <c r="H55" s="20"/>
    </row>
    <row r="56" spans="1:8" x14ac:dyDescent="0.25">
      <c r="A56" s="6"/>
      <c r="B56" s="7"/>
      <c r="C56" s="8"/>
      <c r="D56" s="9"/>
      <c r="E56" s="10"/>
      <c r="F56" s="11"/>
      <c r="G56" s="10"/>
      <c r="H56" s="9"/>
    </row>
  </sheetData>
  <mergeCells count="4">
    <mergeCell ref="C54:D54"/>
    <mergeCell ref="C53:D53"/>
    <mergeCell ref="A1:H1"/>
    <mergeCell ref="C55:D55"/>
  </mergeCells>
  <pageMargins left="0.25" right="0.25" top="0.75" bottom="0.75" header="0.3" footer="0.3"/>
  <pageSetup scale="99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2022-07-08T14:47:42Z</cp:lastPrinted>
  <dcterms:created xsi:type="dcterms:W3CDTF">2012-04-17T13:51:03Z</dcterms:created>
  <dcterms:modified xsi:type="dcterms:W3CDTF">2023-05-11T18:09:34Z</dcterms:modified>
</cp:coreProperties>
</file>